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eLibro"/>
  <mc:AlternateContent xmlns:mc="http://schemas.openxmlformats.org/markup-compatibility/2006">
    <mc:Choice Requires="x15">
      <x15ac:absPath xmlns:x15ac="http://schemas.microsoft.com/office/spreadsheetml/2010/11/ac" url="J:\POLARES\RAMOS 2017\CENAE WEB MASTER 2017\NOTICIAS A DESTACAR\VIDEOS CAMAPAÑA AP\Encuestas Cedatos\"/>
    </mc:Choice>
  </mc:AlternateContent>
  <bookViews>
    <workbookView xWindow="0" yWindow="0" windowWidth="20400" windowHeight="7755" tabRatio="919"/>
  </bookViews>
  <sheets>
    <sheet name="Hoja1" sheetId="37" r:id="rId1"/>
  </sheets>
  <calcPr calcId="171026"/>
</workbook>
</file>

<file path=xl/calcChain.xml><?xml version="1.0" encoding="utf-8"?>
<calcChain xmlns="http://schemas.openxmlformats.org/spreadsheetml/2006/main">
  <c r="B15" i="37" l="1"/>
  <c r="H14" i="37"/>
  <c r="G14" i="37"/>
  <c r="G7" i="37"/>
  <c r="H7" i="37"/>
  <c r="G8" i="37"/>
  <c r="H8" i="37"/>
  <c r="G9" i="37"/>
  <c r="H9" i="37"/>
  <c r="G10" i="37"/>
  <c r="H10" i="37"/>
  <c r="G11" i="37"/>
  <c r="H11" i="37"/>
  <c r="G12" i="37"/>
  <c r="H12" i="37"/>
  <c r="G13" i="37"/>
  <c r="H13" i="37"/>
  <c r="H6" i="37"/>
  <c r="G6" i="37"/>
  <c r="G15" i="37"/>
  <c r="H15" i="37"/>
</calcChain>
</file>

<file path=xl/sharedStrings.xml><?xml version="1.0" encoding="utf-8"?>
<sst xmlns="http://schemas.openxmlformats.org/spreadsheetml/2006/main" count="20" uniqueCount="18">
  <si>
    <t>ELECCIONES ECUADOR</t>
  </si>
  <si>
    <t>Escenarios Segunda Vuelta</t>
  </si>
  <si>
    <t>Totales CNE</t>
  </si>
  <si>
    <t>Distribución votos 2da. Vuelta</t>
  </si>
  <si>
    <t>Final 2da. Vuelta</t>
  </si>
  <si>
    <t>Al 99,09%</t>
  </si>
  <si>
    <t>LM</t>
  </si>
  <si>
    <t>GLM</t>
  </si>
  <si>
    <t>Lenin Moreno</t>
  </si>
  <si>
    <t>Guillermo Lasso</t>
  </si>
  <si>
    <t>Cynthia Viteri</t>
  </si>
  <si>
    <t>Paco Moncayo</t>
  </si>
  <si>
    <t>Abdalá Bucaram</t>
  </si>
  <si>
    <t>Iván Espinel</t>
  </si>
  <si>
    <t>Patricio Zuquilanda</t>
  </si>
  <si>
    <t>Washington Pesántez</t>
  </si>
  <si>
    <t>Nulos/Blancos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</si>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</sst>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10" fontId="2" fillId="0" borderId="0" xfId="1" applyNumberFormat="1" applyFont="1" applyAlignment="1">
      <alignment horizontal="center"/>
    </xf>
    <xf numFmtId="9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0" fontId="2" fillId="0" borderId="0" xfId="0" applyNumberFormat="1" applyFont="1"/>
    <xf numFmtId="10" fontId="3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9" fontId="4" fillId="0" borderId="0" xfId="1" applyFont="1" applyAlignment="1">
      <alignment horizontal="center"/>
    </xf>
    <xf numFmtId="0" fontId="2" fillId="2" borderId="0" xfId="0" applyFont="1" applyFill="1"/>
    <xf numFmtId="10" fontId="2" fillId="2" borderId="0" xfId="1" applyNumberFormat="1" applyFont="1" applyFill="1" applyAlignment="1">
      <alignment horizontal="center"/>
    </xf>
    <xf numFmtId="9" fontId="4" fillId="2" borderId="0" xfId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="86" zoomScaleNormal="86" workbookViewId="0">
      <selection activeCell="D20" sqref="D20"/>
    </sheetView>
  </sheetViews>
  <sheetFormatPr baseColWidth="10" defaultColWidth="11.42578125" defaultRowHeight="12.75" x14ac:dyDescent="0.2"/>
  <cols>
    <col min="1" max="1" width="21.7109375" style="1" customWidth="1"/>
    <col min="2" max="2" width="13.42578125" style="1" customWidth="1"/>
    <col min="3" max="3" width="4.42578125" style="1" customWidth="1"/>
    <col min="4" max="5" width="16" style="1" customWidth="1"/>
    <col min="6" max="6" width="3.28515625" style="1" customWidth="1"/>
    <col min="7" max="16384" width="11.42578125" style="1"/>
  </cols>
  <sheetData>
    <row r="1" spans="1:9" x14ac:dyDescent="0.2">
      <c r="A1" s="2" t="s">
        <v>0</v>
      </c>
    </row>
    <row r="2" spans="1:9" x14ac:dyDescent="0.2">
      <c r="A2" s="2" t="s">
        <v>1</v>
      </c>
    </row>
    <row r="4" spans="1:9" x14ac:dyDescent="0.2">
      <c r="B4" s="17" t="s">
        <v>2</v>
      </c>
      <c r="C4" s="17"/>
      <c r="D4" s="18" t="s">
        <v>3</v>
      </c>
      <c r="E4" s="18"/>
      <c r="G4" s="18" t="s">
        <v>4</v>
      </c>
      <c r="H4" s="18"/>
    </row>
    <row r="5" spans="1:9" x14ac:dyDescent="0.2">
      <c r="A5" s="10"/>
      <c r="B5" s="11" t="s">
        <v>5</v>
      </c>
      <c r="C5" s="17"/>
      <c r="D5" s="11" t="s">
        <v>6</v>
      </c>
      <c r="E5" s="11" t="s">
        <v>7</v>
      </c>
      <c r="F5" s="17"/>
      <c r="G5" s="11" t="s">
        <v>6</v>
      </c>
      <c r="H5" s="11" t="s">
        <v>7</v>
      </c>
    </row>
    <row r="6" spans="1:9" x14ac:dyDescent="0.2">
      <c r="A6" s="1" t="s">
        <v>8</v>
      </c>
      <c r="B6" s="3">
        <v>0.35509440000000003</v>
      </c>
      <c r="C6" s="3"/>
      <c r="D6" s="12">
        <v>1</v>
      </c>
      <c r="E6" s="12">
        <v>0</v>
      </c>
      <c r="F6" s="4"/>
      <c r="G6" s="5">
        <f>+B6*D6</f>
        <v>0.35509440000000003</v>
      </c>
      <c r="H6" s="5">
        <f>+B6*E6</f>
        <v>0</v>
      </c>
    </row>
    <row r="7" spans="1:9" x14ac:dyDescent="0.2">
      <c r="A7" s="13" t="s">
        <v>9</v>
      </c>
      <c r="B7" s="14">
        <v>0.25393536</v>
      </c>
      <c r="C7" s="3"/>
      <c r="D7" s="15">
        <v>0</v>
      </c>
      <c r="E7" s="15">
        <v>1</v>
      </c>
      <c r="F7" s="4"/>
      <c r="G7" s="16">
        <f t="shared" ref="G7:G14" si="0">+B7*D7</f>
        <v>0</v>
      </c>
      <c r="H7" s="16">
        <f t="shared" ref="H7:H14" si="1">+B7*E7</f>
        <v>0.25393536</v>
      </c>
    </row>
    <row r="8" spans="1:9" x14ac:dyDescent="0.2">
      <c r="A8" s="1" t="s">
        <v>10</v>
      </c>
      <c r="B8" s="3">
        <v>0.14682048</v>
      </c>
      <c r="C8" s="3"/>
      <c r="D8" s="12">
        <v>0.1</v>
      </c>
      <c r="E8" s="12">
        <v>0.9</v>
      </c>
      <c r="F8" s="4"/>
      <c r="G8" s="5">
        <f t="shared" si="0"/>
        <v>1.4682048000000001E-2</v>
      </c>
      <c r="H8" s="5">
        <f t="shared" si="1"/>
        <v>0.132138432</v>
      </c>
    </row>
    <row r="9" spans="1:9" x14ac:dyDescent="0.2">
      <c r="A9" s="13" t="s">
        <v>11</v>
      </c>
      <c r="B9" s="14">
        <v>6.0731519999999997E-2</v>
      </c>
      <c r="C9" s="3"/>
      <c r="D9" s="15">
        <v>0.6</v>
      </c>
      <c r="E9" s="15">
        <v>0.4</v>
      </c>
      <c r="F9" s="4"/>
      <c r="G9" s="16">
        <f t="shared" si="0"/>
        <v>3.6438911999999997E-2</v>
      </c>
      <c r="H9" s="16">
        <f t="shared" si="1"/>
        <v>2.4292608E-2</v>
      </c>
    </row>
    <row r="10" spans="1:9" x14ac:dyDescent="0.2">
      <c r="A10" s="1" t="s">
        <v>12</v>
      </c>
      <c r="B10" s="3">
        <v>4.3405439999999997E-2</v>
      </c>
      <c r="C10" s="3"/>
      <c r="D10" s="12">
        <v>0.45</v>
      </c>
      <c r="E10" s="12">
        <v>0.55000000000000004</v>
      </c>
      <c r="F10" s="4"/>
      <c r="G10" s="5">
        <f t="shared" si="0"/>
        <v>1.9532447999999997E-2</v>
      </c>
      <c r="H10" s="5">
        <f t="shared" si="1"/>
        <v>2.3872991999999999E-2</v>
      </c>
    </row>
    <row r="11" spans="1:9" x14ac:dyDescent="0.2">
      <c r="A11" s="13" t="s">
        <v>13</v>
      </c>
      <c r="B11" s="14">
        <v>2.8696320000000001E-2</v>
      </c>
      <c r="C11" s="3"/>
      <c r="D11" s="15">
        <v>0.75</v>
      </c>
      <c r="E11" s="15">
        <v>0.25</v>
      </c>
      <c r="F11" s="4"/>
      <c r="G11" s="16">
        <f t="shared" si="0"/>
        <v>2.1522240000000002E-2</v>
      </c>
      <c r="H11" s="16">
        <f t="shared" si="1"/>
        <v>7.1740800000000002E-3</v>
      </c>
    </row>
    <row r="12" spans="1:9" x14ac:dyDescent="0.2">
      <c r="A12" s="1" t="s">
        <v>14</v>
      </c>
      <c r="B12" s="3">
        <v>6.9484799999999999E-3</v>
      </c>
      <c r="C12" s="3"/>
      <c r="D12" s="12">
        <v>0.5</v>
      </c>
      <c r="E12" s="12">
        <v>0.5</v>
      </c>
      <c r="F12" s="4"/>
      <c r="G12" s="5">
        <f t="shared" si="0"/>
        <v>3.47424E-3</v>
      </c>
      <c r="H12" s="5">
        <f t="shared" si="1"/>
        <v>3.47424E-3</v>
      </c>
    </row>
    <row r="13" spans="1:9" x14ac:dyDescent="0.2">
      <c r="A13" s="13" t="s">
        <v>15</v>
      </c>
      <c r="B13" s="14">
        <v>6.7679999999999997E-3</v>
      </c>
      <c r="C13" s="3"/>
      <c r="D13" s="15">
        <v>0.5</v>
      </c>
      <c r="E13" s="15">
        <v>0.5</v>
      </c>
      <c r="F13" s="4"/>
      <c r="G13" s="16">
        <f t="shared" si="0"/>
        <v>3.3839999999999999E-3</v>
      </c>
      <c r="H13" s="16">
        <f t="shared" si="1"/>
        <v>3.3839999999999999E-3</v>
      </c>
    </row>
    <row r="14" spans="1:9" x14ac:dyDescent="0.2">
      <c r="A14" s="1" t="s">
        <v>16</v>
      </c>
      <c r="B14" s="3">
        <v>9.7600000000000006E-2</v>
      </c>
      <c r="C14" s="3"/>
      <c r="D14" s="12">
        <v>0</v>
      </c>
      <c r="E14" s="12">
        <v>0</v>
      </c>
      <c r="F14" s="4"/>
      <c r="G14" s="5">
        <f t="shared" si="0"/>
        <v>0</v>
      </c>
      <c r="H14" s="5">
        <f t="shared" si="1"/>
        <v>0</v>
      </c>
    </row>
    <row r="15" spans="1:9" x14ac:dyDescent="0.2">
      <c r="A15" s="2" t="s">
        <v>17</v>
      </c>
      <c r="B15" s="6">
        <f>SUM(B6:B14)</f>
        <v>1.0000000000000002</v>
      </c>
      <c r="C15" s="6"/>
      <c r="D15" s="2"/>
      <c r="E15" s="2"/>
      <c r="F15" s="2"/>
      <c r="G15" s="7">
        <f>SUM(G6:G14)</f>
        <v>0.45412828800000005</v>
      </c>
      <c r="H15" s="7">
        <f>SUM(H6:H14)</f>
        <v>0.44827171200000004</v>
      </c>
      <c r="I15" s="8"/>
    </row>
    <row r="19" spans="1:8" x14ac:dyDescent="0.2">
      <c r="B19" s="17"/>
      <c r="C19" s="17"/>
      <c r="D19" s="17"/>
      <c r="E19" s="17"/>
      <c r="F19" s="17"/>
      <c r="G19" s="17"/>
      <c r="H19" s="17"/>
    </row>
    <row r="20" spans="1:8" x14ac:dyDescent="0.2">
      <c r="B20" s="3"/>
      <c r="C20" s="3"/>
      <c r="D20" s="4"/>
      <c r="E20" s="4"/>
      <c r="F20" s="4"/>
      <c r="G20" s="5"/>
      <c r="H20" s="5"/>
    </row>
    <row r="21" spans="1:8" x14ac:dyDescent="0.2">
      <c r="B21" s="3"/>
      <c r="C21" s="3"/>
      <c r="D21" s="4"/>
      <c r="E21" s="4"/>
      <c r="F21" s="4"/>
      <c r="G21" s="5"/>
      <c r="H21" s="5"/>
    </row>
    <row r="22" spans="1:8" x14ac:dyDescent="0.2">
      <c r="B22" s="3"/>
      <c r="C22" s="3"/>
      <c r="D22" s="4"/>
      <c r="E22" s="4"/>
      <c r="F22" s="4"/>
      <c r="G22" s="5"/>
      <c r="H22" s="5"/>
    </row>
    <row r="23" spans="1:8" x14ac:dyDescent="0.2">
      <c r="B23" s="3"/>
      <c r="C23" s="3"/>
      <c r="D23" s="4"/>
      <c r="E23" s="4"/>
      <c r="F23" s="4"/>
      <c r="G23" s="5"/>
      <c r="H23" s="5"/>
    </row>
    <row r="24" spans="1:8" x14ac:dyDescent="0.2">
      <c r="B24" s="3"/>
      <c r="C24" s="3"/>
      <c r="D24" s="4"/>
      <c r="E24" s="4"/>
      <c r="F24" s="4"/>
      <c r="G24" s="5"/>
      <c r="H24" s="5"/>
    </row>
    <row r="25" spans="1:8" x14ac:dyDescent="0.2">
      <c r="B25" s="3"/>
      <c r="C25" s="3"/>
      <c r="D25" s="4"/>
      <c r="E25" s="4"/>
      <c r="F25" s="4"/>
      <c r="G25" s="5"/>
      <c r="H25" s="5"/>
    </row>
    <row r="26" spans="1:8" x14ac:dyDescent="0.2">
      <c r="B26" s="3"/>
      <c r="C26" s="3"/>
      <c r="D26" s="4"/>
      <c r="E26" s="4"/>
      <c r="F26" s="4"/>
      <c r="G26" s="5"/>
      <c r="H26" s="5"/>
    </row>
    <row r="27" spans="1:8" x14ac:dyDescent="0.2">
      <c r="B27" s="3"/>
      <c r="C27" s="3"/>
      <c r="D27" s="4"/>
      <c r="E27" s="4"/>
      <c r="F27" s="4"/>
      <c r="G27" s="5"/>
      <c r="H27" s="5"/>
    </row>
    <row r="28" spans="1:8" x14ac:dyDescent="0.2">
      <c r="B28" s="3"/>
      <c r="C28" s="3"/>
      <c r="D28" s="4"/>
      <c r="E28" s="4"/>
      <c r="F28" s="4"/>
      <c r="G28" s="5"/>
      <c r="H28" s="5"/>
    </row>
    <row r="29" spans="1:8" x14ac:dyDescent="0.2">
      <c r="A29" s="2"/>
      <c r="B29" s="9"/>
      <c r="C29" s="9"/>
      <c r="D29" s="2"/>
      <c r="E29" s="2"/>
      <c r="F29" s="2"/>
      <c r="G29" s="7"/>
      <c r="H29" s="7"/>
    </row>
  </sheetData>
  <mergeCells count="2">
    <mergeCell ref="D4:E4"/>
    <mergeCell ref="G4:H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>CEDATOS Centro de Estudios y Datos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Washington Rugeth Otavalo Argüello</dc:creator>
  <cp:keywords/>
  <dc:description/>
  <cp:lastModifiedBy>Mario</cp:lastModifiedBy>
  <cp:revision/>
  <dcterms:created xsi:type="dcterms:W3CDTF">1998-05-23T15:07:17Z</dcterms:created>
  <dcterms:modified xsi:type="dcterms:W3CDTF">2017-03-21T17:12:20Z</dcterms:modified>
  <cp:category/>
  <cp:contentStatus/>
</cp:coreProperties>
</file>